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2" sheetId="1" r:id="rId1"/>
  </sheets>
  <definedNames>
    <definedName name="Print_Titles" localSheetId="0">Лист2!$9:$10</definedName>
    <definedName name="_xlnm.Print_Area" localSheetId="0">Лист2!$A$1:$H$28</definedName>
  </definedNames>
  <calcPr calcId="145621" iterateDelta="1E-4"/>
</workbook>
</file>

<file path=xl/calcChain.xml><?xml version="1.0" encoding="utf-8"?>
<calcChain xmlns="http://schemas.openxmlformats.org/spreadsheetml/2006/main">
  <c r="H22" i="1" l="1"/>
  <c r="F21" i="1"/>
  <c r="E21" i="1"/>
  <c r="D21" i="1"/>
  <c r="C21" i="1"/>
  <c r="B21" i="1"/>
  <c r="H20" i="1"/>
  <c r="F20" i="1"/>
  <c r="E20" i="1"/>
  <c r="D20" i="1"/>
  <c r="C20" i="1"/>
  <c r="B20" i="1"/>
  <c r="G19" i="1"/>
  <c r="H15" i="1" l="1"/>
  <c r="F15" i="1"/>
  <c r="E15" i="1"/>
  <c r="D15" i="1"/>
  <c r="C15" i="1"/>
  <c r="B15" i="1"/>
  <c r="G14" i="1"/>
</calcChain>
</file>

<file path=xl/sharedStrings.xml><?xml version="1.0" encoding="utf-8"?>
<sst xmlns="http://schemas.openxmlformats.org/spreadsheetml/2006/main" count="50" uniqueCount="36">
  <si>
    <t>Приложение 2</t>
  </si>
  <si>
    <t>к извещению об осуществлении закупки</t>
  </si>
  <si>
    <t>Обоснование начальной (максимальной) цены контракта</t>
  </si>
  <si>
    <t xml:space="preserve">Способ размещения заказа: </t>
  </si>
  <si>
    <t xml:space="preserve">аукцион в электронной форме
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</si>
  <si>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</si>
  <si>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</si>
  <si>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Предмет муниципального контракта:</t>
  </si>
  <si>
    <t>Категории</t>
  </si>
  <si>
    <t>Цены / поставщики</t>
  </si>
  <si>
    <t>Средняя</t>
  </si>
  <si>
    <t>Начальная</t>
  </si>
  <si>
    <t>цена, руб</t>
  </si>
  <si>
    <t>Наименование товара, техн. характеристики</t>
  </si>
  <si>
    <t>Х</t>
  </si>
  <si>
    <t>Количество ед. товара</t>
  </si>
  <si>
    <t>штук</t>
  </si>
  <si>
    <t>Модель, производитель</t>
  </si>
  <si>
    <t>Цена за ед. товара</t>
  </si>
  <si>
    <t>Итого</t>
  </si>
  <si>
    <t>Итого по поставщикам:</t>
  </si>
  <si>
    <t>Начальная (максимальная) цена контракта:</t>
  </si>
  <si>
    <t>Поставщик 1:</t>
  </si>
  <si>
    <t>Поставщик 2:</t>
  </si>
  <si>
    <t>Поставщик 3:</t>
  </si>
  <si>
    <t>Исполнитель: Работник контрактной службы, тел. 5-00-61</t>
  </si>
  <si>
    <t>О.В.Дергилев</t>
  </si>
  <si>
    <t>Услуги по предоставлению лицензий на право использовать компьютерное программное обеспечение</t>
  </si>
  <si>
    <t>Код ОКПД2:
58.29.50.000</t>
  </si>
  <si>
    <t>оказание услуг по предоставлению неисключительных прав на использование программного обеспечения VipNet</t>
  </si>
  <si>
    <t>Дата составления: 16.06.2025</t>
  </si>
  <si>
    <t>коммерческое предложение от 16.06.2025 № 122/25-16</t>
  </si>
  <si>
    <t>коммерческое предложение от 16.06.2025 № 16/06-25/01</t>
  </si>
  <si>
    <t>коммерческое предложение от 16.06.2025 № Ф-6011</t>
  </si>
  <si>
    <t>Передача права на использование программного обеспечения ViPNet Client 4U for Android (КС1), эквивалент не предусмотрен в связи с необходимостью совместимости с имеющимся программно-аппаратным комплексом ViPNet Coordinator HW1000.</t>
  </si>
  <si>
    <t>Передача права на использование программного обеспечения ViPNet Client for Windows 4.x (КС3), эквивалент не предусмотрен в связи с необходимостью совместимости с имеющимся программно-аппаратным комплексом ViPNet Coordinator HW1000.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</si>
</sst>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theme="1"/>
      <name val="Arial"/>
    </font>
    <font>
      <sz val="10"/>
      <name val="PT Astra Serif"/>
    </font>
    <font>
      <sz val="12"/>
      <color indexed="64"/>
      <name val="PT Astra Serif"/>
    </font>
    <font>
      <sz val="12"/>
      <name val="PT Astra Serif"/>
    </font>
    <font>
      <b/>
      <sz val="12"/>
      <name val="PT Astra Serif"/>
    </font>
    <font>
      <b/>
      <sz val="12"/>
      <color theme="9" tint="-0.499984740745262"/>
      <name val="PT Astra Serif"/>
    </font>
    <font>
      <sz val="11"/>
      <name val="PT Astra Serif"/>
    </font>
    <font>
      <sz val="9"/>
      <name val="PT Astra Serif"/>
    </font>
    <font>
      <b/>
      <sz val="9"/>
      <name val="PT Astra Serif"/>
    </font>
    <font>
      <b/>
      <sz val="11"/>
      <name val="PT Astra Serif"/>
    </font>
    <font>
      <sz val="11"/>
      <name val="PT Astra Serif"/>
      <family val="1"/>
      <charset val="204"/>
    </font>
    <font>
      <b/>
      <sz val="11"/>
      <name val="PT Astra Serif"/>
      <family val="1"/>
      <charset val="204"/>
    </font>
    <font>
      <sz val="9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E6E6E6"/>
        <bgColor indexed="26"/>
      </patternFill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2" borderId="8" xfId="0" applyFont="1" applyFill="1" applyBorder="1" applyAlignment="1">
      <alignment vertical="top" wrapText="1"/>
    </xf>
    <xf numFmtId="0" fontId="6" fillId="2" borderId="12" xfId="0" applyFont="1" applyFill="1" applyBorder="1" applyAlignment="1">
      <alignment horizontal="center" vertical="center"/>
    </xf>
    <xf numFmtId="0" fontId="1" fillId="0" borderId="8" xfId="0" applyFont="1" applyBorder="1" applyAlignment="1">
      <alignment vertical="top" wrapText="1"/>
    </xf>
    <xf numFmtId="0" fontId="6" fillId="0" borderId="12" xfId="0" applyFont="1" applyBorder="1" applyAlignment="1">
      <alignment horizontal="center" vertical="center"/>
    </xf>
    <xf numFmtId="0" fontId="1" fillId="0" borderId="17" xfId="0" applyFont="1" applyBorder="1" applyAlignment="1">
      <alignment vertical="top" wrapText="1"/>
    </xf>
    <xf numFmtId="0" fontId="1" fillId="0" borderId="7" xfId="0" applyFont="1" applyBorder="1" applyAlignment="1">
      <alignment vertical="center" wrapText="1"/>
    </xf>
    <xf numFmtId="4" fontId="6" fillId="0" borderId="21" xfId="0" applyNumberFormat="1" applyFont="1" applyBorder="1" applyAlignment="1">
      <alignment vertical="top" wrapText="1"/>
    </xf>
    <xf numFmtId="4" fontId="6" fillId="0" borderId="21" xfId="0" applyNumberFormat="1" applyFont="1" applyBorder="1" applyAlignment="1">
      <alignment vertical="top"/>
    </xf>
    <xf numFmtId="4" fontId="6" fillId="0" borderId="8" xfId="0" applyNumberFormat="1" applyFont="1" applyBorder="1" applyAlignment="1">
      <alignment vertical="top"/>
    </xf>
    <xf numFmtId="0" fontId="1" fillId="0" borderId="8" xfId="0" applyFont="1" applyBorder="1" applyAlignment="1">
      <alignment horizontal="center"/>
    </xf>
    <xf numFmtId="4" fontId="6" fillId="0" borderId="22" xfId="0" applyNumberFormat="1" applyFont="1" applyBorder="1"/>
    <xf numFmtId="4" fontId="6" fillId="3" borderId="8" xfId="0" applyNumberFormat="1" applyFont="1" applyFill="1" applyBorder="1"/>
    <xf numFmtId="0" fontId="8" fillId="0" borderId="2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4" fontId="9" fillId="0" borderId="0" xfId="0" applyNumberFormat="1" applyFont="1"/>
    <xf numFmtId="0" fontId="6" fillId="4" borderId="0" xfId="0" applyFont="1" applyFill="1"/>
    <xf numFmtId="0" fontId="6" fillId="4" borderId="0" xfId="0" applyFont="1" applyFill="1" applyAlignment="1">
      <alignment horizontal="right"/>
    </xf>
    <xf numFmtId="4" fontId="11" fillId="0" borderId="23" xfId="0" applyNumberFormat="1" applyFont="1" applyBorder="1" applyAlignment="1">
      <alignment horizontal="right" vertical="center" wrapText="1"/>
    </xf>
    <xf numFmtId="0" fontId="10" fillId="0" borderId="0" xfId="0" applyFont="1"/>
    <xf numFmtId="0" fontId="10" fillId="4" borderId="0" xfId="0" applyFont="1" applyFill="1"/>
    <xf numFmtId="0" fontId="10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zoomScale="145" workbookViewId="0">
      <selection activeCell="B13" sqref="B13:F13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">
      <c r="G1" s="3"/>
      <c r="H1" s="3" t="s">
        <v>0</v>
      </c>
    </row>
    <row r="2" spans="1:12" ht="15.75" x14ac:dyDescent="0.2">
      <c r="G2" s="3"/>
      <c r="H2" s="3" t="s">
        <v>1</v>
      </c>
    </row>
    <row r="4" spans="1:12" ht="15.75" x14ac:dyDescent="0.25">
      <c r="A4" s="4"/>
      <c r="B4" s="4"/>
      <c r="C4" s="4"/>
      <c r="D4" s="5" t="s">
        <v>2</v>
      </c>
      <c r="E4" s="5"/>
      <c r="F4" s="4"/>
      <c r="G4" s="4"/>
      <c r="H4" s="4"/>
      <c r="I4" s="1"/>
      <c r="J4" s="1"/>
      <c r="K4" s="1"/>
      <c r="L4" s="1"/>
    </row>
    <row r="5" spans="1:12" ht="15.75" x14ac:dyDescent="0.25">
      <c r="A5" s="4"/>
      <c r="B5" s="4"/>
      <c r="C5" s="4"/>
      <c r="D5" s="5"/>
      <c r="E5" s="5"/>
      <c r="F5" s="4"/>
      <c r="G5" s="4"/>
      <c r="H5" s="4"/>
      <c r="I5" s="1"/>
      <c r="J5" s="1"/>
      <c r="K5" s="1"/>
      <c r="L5" s="1"/>
    </row>
    <row r="6" spans="1:12" ht="15.75" customHeight="1" x14ac:dyDescent="0.25">
      <c r="A6" s="6" t="s">
        <v>3</v>
      </c>
      <c r="B6" s="6"/>
      <c r="C6" s="49" t="s">
        <v>4</v>
      </c>
      <c r="D6" s="49"/>
      <c r="E6" s="49"/>
      <c r="F6" s="49"/>
      <c r="G6" s="49"/>
      <c r="H6" s="49"/>
      <c r="I6" s="4"/>
      <c r="J6" s="4"/>
      <c r="K6" s="1"/>
      <c r="L6" s="1"/>
    </row>
    <row r="7" spans="1:12" s="7" customFormat="1" ht="47.25" customHeight="1" x14ac:dyDescent="0.2">
      <c r="A7" s="49" t="s">
        <v>5</v>
      </c>
      <c r="B7" s="49"/>
      <c r="C7" s="49" t="s">
        <v>6</v>
      </c>
      <c r="D7" s="49"/>
      <c r="E7" s="49"/>
      <c r="F7" s="49"/>
      <c r="G7" s="49"/>
      <c r="H7" s="49"/>
      <c r="I7" s="8"/>
      <c r="J7" s="8"/>
    </row>
    <row r="8" spans="1:12" s="7" customFormat="1" ht="31.5" customHeight="1" x14ac:dyDescent="0.2">
      <c r="A8" s="50" t="s">
        <v>7</v>
      </c>
      <c r="B8" s="50"/>
      <c r="C8" s="51" t="s">
        <v>29</v>
      </c>
      <c r="D8" s="51"/>
      <c r="E8" s="51"/>
      <c r="F8" s="51"/>
      <c r="G8" s="51"/>
      <c r="H8" s="51"/>
      <c r="I8" s="8"/>
      <c r="J8" s="8"/>
    </row>
    <row r="9" spans="1:12" ht="15" x14ac:dyDescent="0.25">
      <c r="A9" s="9" t="s">
        <v>8</v>
      </c>
      <c r="B9" s="52" t="s">
        <v>9</v>
      </c>
      <c r="C9" s="52"/>
      <c r="D9" s="52"/>
      <c r="E9" s="52"/>
      <c r="F9" s="52"/>
      <c r="G9" s="10" t="s">
        <v>10</v>
      </c>
      <c r="H9" s="11" t="s">
        <v>11</v>
      </c>
      <c r="I9" s="1"/>
      <c r="J9" s="1"/>
      <c r="K9" s="1"/>
      <c r="L9" s="1"/>
    </row>
    <row r="10" spans="1:12" ht="15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12</v>
      </c>
      <c r="H10" s="14" t="s">
        <v>12</v>
      </c>
      <c r="I10" s="1"/>
      <c r="J10" s="1"/>
      <c r="K10" s="1"/>
      <c r="L10" s="1"/>
    </row>
    <row r="11" spans="1:12" ht="28.5" customHeight="1" x14ac:dyDescent="0.2">
      <c r="A11" s="15" t="s">
        <v>13</v>
      </c>
      <c r="B11" s="37" t="s">
        <v>27</v>
      </c>
      <c r="C11" s="38"/>
      <c r="D11" s="38"/>
      <c r="E11" s="38"/>
      <c r="F11" s="39"/>
      <c r="G11" s="40" t="s">
        <v>28</v>
      </c>
      <c r="H11" s="16" t="s">
        <v>14</v>
      </c>
      <c r="I11" s="1"/>
      <c r="J11" s="1"/>
      <c r="K11" s="1"/>
      <c r="L11" s="1"/>
    </row>
    <row r="12" spans="1:12" ht="15" x14ac:dyDescent="0.2">
      <c r="A12" s="17" t="s">
        <v>15</v>
      </c>
      <c r="B12" s="42">
        <v>5</v>
      </c>
      <c r="C12" s="43"/>
      <c r="D12" s="43"/>
      <c r="E12" s="44" t="s">
        <v>16</v>
      </c>
      <c r="F12" s="45"/>
      <c r="G12" s="41"/>
      <c r="H12" s="18" t="s">
        <v>14</v>
      </c>
      <c r="I12" s="1"/>
      <c r="J12" s="1"/>
      <c r="K12" s="1"/>
      <c r="L12" s="1"/>
    </row>
    <row r="13" spans="1:12" ht="36.75" customHeight="1" x14ac:dyDescent="0.2">
      <c r="A13" s="19" t="s">
        <v>17</v>
      </c>
      <c r="B13" s="46" t="s">
        <v>34</v>
      </c>
      <c r="C13" s="47"/>
      <c r="D13" s="47"/>
      <c r="E13" s="47"/>
      <c r="F13" s="48"/>
      <c r="G13" s="20"/>
      <c r="H13" s="18" t="s">
        <v>14</v>
      </c>
      <c r="I13" s="1"/>
      <c r="J13" s="1"/>
      <c r="K13" s="1"/>
      <c r="L13" s="1"/>
    </row>
    <row r="14" spans="1:12" ht="15" x14ac:dyDescent="0.2">
      <c r="A14" s="17" t="s">
        <v>18</v>
      </c>
      <c r="B14" s="21">
        <v>8600</v>
      </c>
      <c r="C14" s="21">
        <v>8600</v>
      </c>
      <c r="D14" s="21">
        <v>8600</v>
      </c>
      <c r="E14" s="21"/>
      <c r="F14" s="21"/>
      <c r="G14" s="22">
        <f>ROUND(SUM(B14:F14)/3,2)</f>
        <v>8600</v>
      </c>
      <c r="H14" s="23">
        <v>8600</v>
      </c>
      <c r="I14" s="1"/>
      <c r="J14" s="1"/>
      <c r="K14" s="1"/>
      <c r="L14" s="1"/>
    </row>
    <row r="15" spans="1:12" ht="15" x14ac:dyDescent="0.25">
      <c r="A15" s="24" t="s">
        <v>19</v>
      </c>
      <c r="B15" s="25">
        <f>B14*$B12</f>
        <v>43000</v>
      </c>
      <c r="C15" s="25">
        <f>C14*$B12</f>
        <v>43000</v>
      </c>
      <c r="D15" s="25">
        <f>D14*$B12</f>
        <v>43000</v>
      </c>
      <c r="E15" s="25">
        <f>E14*$B12</f>
        <v>0</v>
      </c>
      <c r="F15" s="25">
        <f>F14*$B12</f>
        <v>0</v>
      </c>
      <c r="G15" s="25"/>
      <c r="H15" s="26">
        <f>H14*$B12</f>
        <v>43000</v>
      </c>
      <c r="I15" s="1"/>
      <c r="J15" s="1"/>
      <c r="K15" s="1"/>
      <c r="L15" s="1"/>
    </row>
    <row r="16" spans="1:12" ht="28.5" customHeight="1" x14ac:dyDescent="0.2">
      <c r="A16" s="15" t="s">
        <v>13</v>
      </c>
      <c r="B16" s="37" t="s">
        <v>27</v>
      </c>
      <c r="C16" s="38"/>
      <c r="D16" s="38"/>
      <c r="E16" s="38"/>
      <c r="F16" s="39"/>
      <c r="G16" s="40" t="s">
        <v>28</v>
      </c>
      <c r="H16" s="16" t="s">
        <v>14</v>
      </c>
      <c r="I16" s="1"/>
      <c r="J16" s="1"/>
      <c r="K16" s="1"/>
      <c r="L16" s="1"/>
    </row>
    <row r="17" spans="1:13" ht="15" x14ac:dyDescent="0.2">
      <c r="A17" s="17" t="s">
        <v>15</v>
      </c>
      <c r="B17" s="42">
        <v>111</v>
      </c>
      <c r="C17" s="43"/>
      <c r="D17" s="43"/>
      <c r="E17" s="44" t="s">
        <v>16</v>
      </c>
      <c r="F17" s="45"/>
      <c r="G17" s="41"/>
      <c r="H17" s="18" t="s">
        <v>14</v>
      </c>
      <c r="I17" s="1"/>
      <c r="J17" s="1"/>
      <c r="K17" s="1"/>
      <c r="L17" s="1"/>
    </row>
    <row r="18" spans="1:13" ht="36" customHeight="1" x14ac:dyDescent="0.2">
      <c r="A18" s="19" t="s">
        <v>17</v>
      </c>
      <c r="B18" s="46" t="s">
        <v>35</v>
      </c>
      <c r="C18" s="47"/>
      <c r="D18" s="47"/>
      <c r="E18" s="47"/>
      <c r="F18" s="48"/>
      <c r="G18" s="20"/>
      <c r="H18" s="18" t="s">
        <v>14</v>
      </c>
      <c r="I18" s="1"/>
      <c r="J18" s="1"/>
      <c r="K18" s="1"/>
      <c r="L18" s="1"/>
    </row>
    <row r="19" spans="1:13" ht="15" x14ac:dyDescent="0.2">
      <c r="A19" s="17" t="s">
        <v>18</v>
      </c>
      <c r="B19" s="21">
        <v>8240</v>
      </c>
      <c r="C19" s="21">
        <v>8240</v>
      </c>
      <c r="D19" s="21">
        <v>8240</v>
      </c>
      <c r="E19" s="21"/>
      <c r="F19" s="21"/>
      <c r="G19" s="22">
        <f>ROUND(SUM(B19:F19)/3,2)</f>
        <v>8240</v>
      </c>
      <c r="H19" s="23">
        <v>8240</v>
      </c>
      <c r="I19" s="1"/>
      <c r="J19" s="1"/>
      <c r="K19" s="1"/>
      <c r="L19" s="1"/>
    </row>
    <row r="20" spans="1:13" ht="15.75" thickBot="1" x14ac:dyDescent="0.3">
      <c r="A20" s="24" t="s">
        <v>19</v>
      </c>
      <c r="B20" s="25">
        <f>B19*$B17</f>
        <v>914640</v>
      </c>
      <c r="C20" s="25">
        <f>C19*$B17</f>
        <v>914640</v>
      </c>
      <c r="D20" s="25">
        <f>D19*$B17</f>
        <v>914640</v>
      </c>
      <c r="E20" s="25">
        <f>E19*$B17</f>
        <v>0</v>
      </c>
      <c r="F20" s="25">
        <f>F19*$B17</f>
        <v>0</v>
      </c>
      <c r="G20" s="25"/>
      <c r="H20" s="26">
        <f>H19*$B17</f>
        <v>914640</v>
      </c>
      <c r="I20" s="1"/>
      <c r="J20" s="1"/>
      <c r="K20" s="1"/>
      <c r="L20" s="1"/>
    </row>
    <row r="21" spans="1:13" ht="15" thickBot="1" x14ac:dyDescent="0.25">
      <c r="A21" s="27" t="s">
        <v>20</v>
      </c>
      <c r="B21" s="34">
        <f>B15+B20</f>
        <v>957640</v>
      </c>
      <c r="C21" s="34">
        <f t="shared" ref="C21:D21" si="0">C15+C20</f>
        <v>957640</v>
      </c>
      <c r="D21" s="34">
        <f t="shared" si="0"/>
        <v>957640</v>
      </c>
      <c r="E21" s="34">
        <f t="shared" ref="E21" si="1">E15+E20</f>
        <v>0</v>
      </c>
      <c r="F21" s="34">
        <f t="shared" ref="F21" si="2">F15+F20</f>
        <v>0</v>
      </c>
      <c r="G21" s="28"/>
      <c r="H21" s="28"/>
      <c r="I21" s="1"/>
      <c r="J21" s="1"/>
      <c r="K21" s="1"/>
      <c r="L21" s="1"/>
    </row>
    <row r="22" spans="1:13" s="29" customFormat="1" ht="15" x14ac:dyDescent="0.25">
      <c r="A22" s="35" t="s">
        <v>30</v>
      </c>
      <c r="G22" s="30" t="s">
        <v>21</v>
      </c>
      <c r="H22" s="31">
        <f>H15+H20</f>
        <v>957640</v>
      </c>
      <c r="I22" s="31"/>
      <c r="J22" s="31"/>
      <c r="K22" s="31"/>
      <c r="L22" s="31"/>
      <c r="M22" s="31"/>
    </row>
    <row r="23" spans="1:13" s="29" customFormat="1" ht="15" x14ac:dyDescent="0.25">
      <c r="G23" s="30"/>
      <c r="H23" s="31"/>
      <c r="I23" s="31"/>
      <c r="J23" s="31"/>
      <c r="K23" s="31"/>
      <c r="L23" s="31"/>
      <c r="M23" s="31"/>
    </row>
    <row r="24" spans="1:13" s="32" customFormat="1" ht="15" x14ac:dyDescent="0.25">
      <c r="A24" s="33" t="s">
        <v>22</v>
      </c>
      <c r="B24" s="36" t="s">
        <v>31</v>
      </c>
    </row>
    <row r="25" spans="1:13" s="32" customFormat="1" ht="15" x14ac:dyDescent="0.25">
      <c r="A25" s="33" t="s">
        <v>23</v>
      </c>
      <c r="B25" s="36" t="s">
        <v>32</v>
      </c>
    </row>
    <row r="26" spans="1:13" s="32" customFormat="1" ht="15" x14ac:dyDescent="0.25">
      <c r="A26" s="33" t="s">
        <v>24</v>
      </c>
      <c r="B26" s="36" t="s">
        <v>33</v>
      </c>
    </row>
    <row r="27" spans="1:13" s="29" customFormat="1" ht="15" x14ac:dyDescent="0.25"/>
    <row r="28" spans="1:13" ht="15" x14ac:dyDescent="0.25">
      <c r="A28" s="29" t="s">
        <v>25</v>
      </c>
      <c r="H28" s="30" t="s">
        <v>26</v>
      </c>
      <c r="I28" s="1"/>
      <c r="J28" s="1"/>
      <c r="K28" s="1"/>
      <c r="L28" s="1"/>
    </row>
  </sheetData>
  <sheetProtection selectLockedCells="1" selectUnlockedCells="1"/>
  <mergeCells count="16">
    <mergeCell ref="B13:F13"/>
    <mergeCell ref="C6:H6"/>
    <mergeCell ref="A7:B7"/>
    <mergeCell ref="C7:H7"/>
    <mergeCell ref="A8:B8"/>
    <mergeCell ref="C8:H8"/>
    <mergeCell ref="G11:G12"/>
    <mergeCell ref="B9:F9"/>
    <mergeCell ref="B11:F11"/>
    <mergeCell ref="B12:D12"/>
    <mergeCell ref="E12:F12"/>
    <mergeCell ref="B16:F16"/>
    <mergeCell ref="G16:G17"/>
    <mergeCell ref="B17:D17"/>
    <mergeCell ref="E17:F17"/>
    <mergeCell ref="B18:F1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Лист2!Print_Titles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revision>1</cp:revision>
  <cp:lastPrinted>2025-04-01T08:21:38Z</cp:lastPrinted>
  <dcterms:created xsi:type="dcterms:W3CDTF">2012-04-02T10:33:59Z</dcterms:created>
  <dcterms:modified xsi:type="dcterms:W3CDTF">2025-06-17T07:54:02Z</dcterms:modified>
</cp:coreProperties>
</file>